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C06\Conseil municipal\2024\2024.12.12\"/>
    </mc:Choice>
  </mc:AlternateContent>
  <xr:revisionPtr revIDLastSave="0" documentId="13_ncr:1_{32EFA7CA-2A5F-4F5A-8391-BB110F236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B11" i="1"/>
  <c r="B18" i="1" s="1"/>
  <c r="D32" i="1"/>
  <c r="B32" i="1"/>
  <c r="C38" i="1" l="1"/>
</calcChain>
</file>

<file path=xl/sharedStrings.xml><?xml version="1.0" encoding="utf-8"?>
<sst xmlns="http://schemas.openxmlformats.org/spreadsheetml/2006/main" count="49" uniqueCount="36">
  <si>
    <t>investissement</t>
  </si>
  <si>
    <t>Dépenses</t>
  </si>
  <si>
    <t>article (Chap)-opération</t>
  </si>
  <si>
    <t>montant</t>
  </si>
  <si>
    <t>recettes</t>
  </si>
  <si>
    <t>explication</t>
  </si>
  <si>
    <t>maintenance logiciel mairie</t>
  </si>
  <si>
    <t>2131(21)-444 Bâtiments publics</t>
  </si>
  <si>
    <t>achat colombarium</t>
  </si>
  <si>
    <t>231(23)-428 Immobilisations corporelles</t>
  </si>
  <si>
    <t>travaux rd 953</t>
  </si>
  <si>
    <t>virement de la section de fonctio</t>
  </si>
  <si>
    <t>total</t>
  </si>
  <si>
    <t>Fonctionnement</t>
  </si>
  <si>
    <t>021(021) virement de section de fonct</t>
  </si>
  <si>
    <t xml:space="preserve"> virement à la section d'inves</t>
  </si>
  <si>
    <t>repas cantine et alsh</t>
  </si>
  <si>
    <t>61521(011) Terrains</t>
  </si>
  <si>
    <t>élagage arbres et sinistre cimetière</t>
  </si>
  <si>
    <t>1321(13)-428 subv etat et etabl nationaux</t>
  </si>
  <si>
    <t>1323(13)-428 subvention departement</t>
  </si>
  <si>
    <t>615231(011)voiries</t>
  </si>
  <si>
    <t>6470(012) autres charges sociales</t>
  </si>
  <si>
    <t>capital décés M Balatoni</t>
  </si>
  <si>
    <t>6419(013)</t>
  </si>
  <si>
    <t>75888(75)</t>
  </si>
  <si>
    <t>sinistre radar pédagogique et voirie varlet</t>
  </si>
  <si>
    <t>rembt capital déces et maladie</t>
  </si>
  <si>
    <t>1335(13)-428 Subvention amende de police</t>
  </si>
  <si>
    <t>231(041)Immobilisations corporelles</t>
  </si>
  <si>
    <t>238(041) avances versées sur Immob corporelles</t>
  </si>
  <si>
    <t>2051(20)-368 Concessions et droit similaire</t>
  </si>
  <si>
    <t>6042(011) achat prestation de services</t>
  </si>
  <si>
    <t>023(023) virement à la section d'invest</t>
  </si>
  <si>
    <t>EXPLICATION DECISION MODIFICATIVE DU  CONSEIL MUNICIPAL DU 12/12/2024</t>
  </si>
  <si>
    <t xml:space="preserve">travaux rd 953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</si>
</sst>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  <xf numFmtId="43" fontId="0" fillId="0" borderId="1" xfId="1" applyFont="1" applyBorder="1"/>
    <xf numFmtId="43" fontId="1" fillId="0" borderId="1" xfId="1" applyFont="1" applyBorder="1"/>
    <xf numFmtId="0" fontId="2" fillId="0" borderId="1" xfId="0" applyFont="1" applyFill="1" applyBorder="1" applyAlignment="1">
      <alignment wrapText="1"/>
    </xf>
    <xf numFmtId="0" fontId="0" fillId="0" borderId="2" xfId="0" applyBorder="1"/>
    <xf numFmtId="0" fontId="2" fillId="0" borderId="2" xfId="0" applyFont="1" applyBorder="1"/>
    <xf numFmtId="16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1" xfId="0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activeCell="E22" sqref="A22:E22"/>
    </sheetView>
  </sheetViews>
  <sheetFormatPr baseColWidth="10" defaultColWidth="9.140625" defaultRowHeight="15" x14ac:dyDescent="0.25"/>
  <cols>
    <col min="1" max="1" width="40.140625" customWidth="1"/>
    <col min="2" max="2" width="23.5703125" customWidth="1"/>
    <col min="3" max="3" width="36.5703125" customWidth="1"/>
    <col min="4" max="4" width="14" customWidth="1"/>
    <col min="5" max="5" width="29.42578125" customWidth="1"/>
  </cols>
  <sheetData>
    <row r="1" spans="1:5" x14ac:dyDescent="0.25">
      <c r="A1" s="14" t="s">
        <v>34</v>
      </c>
      <c r="B1" s="15"/>
      <c r="C1" s="15"/>
      <c r="D1" s="15"/>
      <c r="E1" s="16"/>
    </row>
    <row r="2" spans="1:5" x14ac:dyDescent="0.25">
      <c r="A2" s="17"/>
      <c r="B2" s="18"/>
      <c r="C2" s="18"/>
      <c r="D2" s="18"/>
      <c r="E2" s="19"/>
    </row>
    <row r="3" spans="1:5" ht="15.75" thickBot="1" x14ac:dyDescent="0.3">
      <c r="A3" s="20"/>
      <c r="B3" s="21"/>
      <c r="C3" s="21"/>
      <c r="D3" s="21"/>
      <c r="E3" s="22"/>
    </row>
    <row r="5" spans="1:5" x14ac:dyDescent="0.25">
      <c r="A5" s="1" t="s">
        <v>0</v>
      </c>
    </row>
    <row r="7" spans="1:5" x14ac:dyDescent="0.25">
      <c r="A7" s="3" t="s">
        <v>1</v>
      </c>
      <c r="B7" s="4"/>
      <c r="C7" s="3" t="s">
        <v>4</v>
      </c>
      <c r="D7" s="5"/>
      <c r="E7" s="6"/>
    </row>
    <row r="8" spans="1:5" x14ac:dyDescent="0.25">
      <c r="A8" s="23" t="s">
        <v>2</v>
      </c>
      <c r="B8" s="6" t="s">
        <v>3</v>
      </c>
      <c r="C8" s="23" t="s">
        <v>2</v>
      </c>
      <c r="D8" s="6" t="s">
        <v>3</v>
      </c>
      <c r="E8" s="6" t="s">
        <v>5</v>
      </c>
    </row>
    <row r="9" spans="1:5" x14ac:dyDescent="0.25">
      <c r="A9" s="7" t="s">
        <v>31</v>
      </c>
      <c r="B9" s="8">
        <v>6000</v>
      </c>
      <c r="C9" s="2"/>
      <c r="D9" s="2"/>
      <c r="E9" s="7" t="s">
        <v>6</v>
      </c>
    </row>
    <row r="10" spans="1:5" x14ac:dyDescent="0.25">
      <c r="A10" s="7" t="s">
        <v>7</v>
      </c>
      <c r="B10" s="8">
        <v>7500</v>
      </c>
      <c r="C10" s="2"/>
      <c r="D10" s="2"/>
      <c r="E10" s="7" t="s">
        <v>8</v>
      </c>
    </row>
    <row r="11" spans="1:5" x14ac:dyDescent="0.25">
      <c r="A11" s="7" t="s">
        <v>9</v>
      </c>
      <c r="B11" s="8">
        <f>D13+D14+D15</f>
        <v>306037</v>
      </c>
      <c r="C11" s="2"/>
      <c r="D11" s="2"/>
      <c r="E11" s="7" t="s">
        <v>10</v>
      </c>
    </row>
    <row r="12" spans="1:5" x14ac:dyDescent="0.25">
      <c r="A12" s="7"/>
      <c r="B12" s="2"/>
      <c r="C12" s="7" t="s">
        <v>14</v>
      </c>
      <c r="D12" s="8">
        <v>13500</v>
      </c>
      <c r="E12" s="7" t="s">
        <v>11</v>
      </c>
    </row>
    <row r="13" spans="1:5" x14ac:dyDescent="0.25">
      <c r="A13" s="7"/>
      <c r="B13" s="2"/>
      <c r="C13" s="7" t="s">
        <v>19</v>
      </c>
      <c r="D13" s="8">
        <v>76070</v>
      </c>
      <c r="E13" s="7" t="s">
        <v>35</v>
      </c>
    </row>
    <row r="14" spans="1:5" x14ac:dyDescent="0.25">
      <c r="A14" s="7"/>
      <c r="B14" s="2"/>
      <c r="C14" s="7" t="s">
        <v>20</v>
      </c>
      <c r="D14" s="8">
        <v>159967</v>
      </c>
      <c r="E14" s="7" t="s">
        <v>10</v>
      </c>
    </row>
    <row r="15" spans="1:5" x14ac:dyDescent="0.25">
      <c r="A15" s="7"/>
      <c r="B15" s="2"/>
      <c r="C15" s="7" t="s">
        <v>28</v>
      </c>
      <c r="D15" s="8">
        <v>70000</v>
      </c>
      <c r="E15" s="7" t="s">
        <v>10</v>
      </c>
    </row>
    <row r="16" spans="1:5" x14ac:dyDescent="0.25">
      <c r="A16" s="7" t="s">
        <v>29</v>
      </c>
      <c r="B16" s="8">
        <v>129500</v>
      </c>
      <c r="C16" s="7"/>
      <c r="D16" s="8"/>
      <c r="E16" s="7"/>
    </row>
    <row r="17" spans="1:5" x14ac:dyDescent="0.25">
      <c r="A17" s="7" t="s">
        <v>30</v>
      </c>
      <c r="B17" s="2"/>
      <c r="C17" s="7"/>
      <c r="D17" s="8">
        <v>129500</v>
      </c>
      <c r="E17" s="7"/>
    </row>
    <row r="18" spans="1:5" x14ac:dyDescent="0.25">
      <c r="A18" s="7" t="s">
        <v>12</v>
      </c>
      <c r="B18" s="9">
        <f>SUM(B9:B17)</f>
        <v>449037</v>
      </c>
      <c r="C18" s="9">
        <f t="shared" ref="C18:D18" si="0">SUM(C9:C17)</f>
        <v>0</v>
      </c>
      <c r="D18" s="9">
        <f t="shared" si="0"/>
        <v>449037</v>
      </c>
      <c r="E18" s="2"/>
    </row>
    <row r="19" spans="1:5" x14ac:dyDescent="0.25">
      <c r="A19" s="1" t="s">
        <v>13</v>
      </c>
    </row>
    <row r="21" spans="1:5" x14ac:dyDescent="0.25">
      <c r="A21" s="3" t="s">
        <v>1</v>
      </c>
      <c r="B21" s="4"/>
      <c r="C21" s="3" t="s">
        <v>4</v>
      </c>
      <c r="D21" s="5"/>
      <c r="E21" s="6"/>
    </row>
    <row r="22" spans="1:5" x14ac:dyDescent="0.25">
      <c r="A22" s="23" t="s">
        <v>2</v>
      </c>
      <c r="B22" s="6" t="s">
        <v>3</v>
      </c>
      <c r="C22" s="6" t="s">
        <v>2</v>
      </c>
      <c r="D22" s="6" t="s">
        <v>3</v>
      </c>
      <c r="E22" s="6" t="s">
        <v>5</v>
      </c>
    </row>
    <row r="23" spans="1:5" x14ac:dyDescent="0.25">
      <c r="A23" s="7" t="s">
        <v>33</v>
      </c>
      <c r="B23" s="8">
        <v>13500</v>
      </c>
      <c r="C23" s="11"/>
      <c r="D23" s="2"/>
      <c r="E23" s="7" t="s">
        <v>15</v>
      </c>
    </row>
    <row r="24" spans="1:5" x14ac:dyDescent="0.25">
      <c r="A24" s="7" t="s">
        <v>32</v>
      </c>
      <c r="B24" s="8">
        <v>5000</v>
      </c>
      <c r="C24" s="11"/>
      <c r="D24" s="2"/>
      <c r="E24" s="7" t="s">
        <v>16</v>
      </c>
    </row>
    <row r="25" spans="1:5" x14ac:dyDescent="0.25">
      <c r="A25" s="7" t="s">
        <v>17</v>
      </c>
      <c r="B25" s="8">
        <v>7000</v>
      </c>
      <c r="C25" s="11"/>
      <c r="D25" s="2"/>
      <c r="E25" s="7" t="s">
        <v>18</v>
      </c>
    </row>
    <row r="26" spans="1:5" ht="26.25" x14ac:dyDescent="0.25">
      <c r="A26" s="7" t="s">
        <v>21</v>
      </c>
      <c r="B26" s="8">
        <v>9400</v>
      </c>
      <c r="D26" s="2"/>
      <c r="E26" s="10" t="s">
        <v>26</v>
      </c>
    </row>
    <row r="27" spans="1:5" x14ac:dyDescent="0.25">
      <c r="A27" s="7" t="s">
        <v>22</v>
      </c>
      <c r="B27" s="8">
        <v>30500</v>
      </c>
      <c r="C27" s="12"/>
      <c r="D27" s="8"/>
      <c r="E27" s="7" t="s">
        <v>23</v>
      </c>
    </row>
    <row r="28" spans="1:5" x14ac:dyDescent="0.25">
      <c r="A28" s="7"/>
      <c r="B28" s="2"/>
      <c r="C28" s="12" t="s">
        <v>24</v>
      </c>
      <c r="D28" s="8">
        <v>53000</v>
      </c>
      <c r="E28" s="7" t="s">
        <v>27</v>
      </c>
    </row>
    <row r="29" spans="1:5" ht="26.25" x14ac:dyDescent="0.25">
      <c r="A29" s="7"/>
      <c r="B29" s="2"/>
      <c r="C29" s="11" t="s">
        <v>25</v>
      </c>
      <c r="D29" s="8">
        <v>12400</v>
      </c>
      <c r="E29" s="10" t="s">
        <v>26</v>
      </c>
    </row>
    <row r="30" spans="1:5" x14ac:dyDescent="0.25">
      <c r="A30" s="7"/>
      <c r="B30" s="2"/>
      <c r="C30" s="12"/>
      <c r="D30" s="8"/>
      <c r="E30" s="7"/>
    </row>
    <row r="31" spans="1:5" x14ac:dyDescent="0.25">
      <c r="A31" s="7"/>
      <c r="B31" s="2"/>
      <c r="C31" s="12"/>
      <c r="D31" s="8"/>
      <c r="E31" s="7"/>
    </row>
    <row r="32" spans="1:5" x14ac:dyDescent="0.25">
      <c r="A32" s="7" t="s">
        <v>12</v>
      </c>
      <c r="B32" s="9">
        <f>SUM(B23:B27)</f>
        <v>65400</v>
      </c>
      <c r="C32" s="11"/>
      <c r="D32" s="9">
        <f>D28+D29</f>
        <v>65400</v>
      </c>
      <c r="E32" s="2"/>
    </row>
    <row r="33" spans="1:5" x14ac:dyDescent="0.25">
      <c r="A33" s="7"/>
      <c r="B33" s="2"/>
      <c r="C33" s="11"/>
      <c r="D33" s="2"/>
      <c r="E33" s="2"/>
    </row>
    <row r="38" spans="1:5" x14ac:dyDescent="0.25">
      <c r="C38" s="13">
        <f>B32-D32</f>
        <v>0</v>
      </c>
    </row>
  </sheetData>
  <mergeCells count="1">
    <mergeCell ref="A1:E3"/>
  </mergeCells>
  <phoneticPr fontId="4" type="noConversion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DGS</dc:creator>
  <cp:lastModifiedBy>DGS</cp:lastModifiedBy>
  <cp:lastPrinted>2024-11-22T09:04:39Z</cp:lastPrinted>
  <dcterms:created xsi:type="dcterms:W3CDTF">2015-06-05T18:19:34Z</dcterms:created>
  <dcterms:modified xsi:type="dcterms:W3CDTF">2024-11-22T09:04:42Z</dcterms:modified>
</cp:coreProperties>
</file>